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ADAE_WORKSPACE\ΠΡΟΚΗΡΥΞΗ_ΘΕΣΕΩΝ_ΔΙΕΥΘΥΝΣΗΣ\ΤΕΛΙΚΕΣ_ΕΚΔΟΣΕΙΣ\"/>
    </mc:Choice>
  </mc:AlternateContent>
  <xr:revisionPtr revIDLastSave="0" documentId="13_ncr:1_{9D176946-B021-45FF-B520-E2FD8462B227}" xr6:coauthVersionLast="47" xr6:coauthVersionMax="47" xr10:uidLastSave="{00000000-0000-0000-0000-000000000000}"/>
  <bookViews>
    <workbookView xWindow="-120" yWindow="-120" windowWidth="29040" windowHeight="15840" tabRatio="669" xr2:uid="{00000000-000D-0000-FFFF-FFFF00000000}"/>
  </bookViews>
  <sheets>
    <sheet name="Φθίνουσα μοριοδότηση υποψηφίων" sheetId="3" r:id="rId1"/>
  </sheets>
  <definedNames>
    <definedName name="_xlnm._FilterDatabase" localSheetId="0" hidden="1">'Φθίνουσα μοριοδότηση υποψηφίων'!$B$4:$B$33</definedName>
    <definedName name="ΛίσταΔωματίων">#REF!</definedName>
    <definedName name="ΠεριοχήΤίτλουΓραμμής1...E2">#REF!</definedName>
    <definedName name="ΠεριοχήΤίτλουΓραμμής2..I2">#REF!</definedName>
    <definedName name="ΠεριοχήΤίτλουΓραμμής3..D8">#REF!</definedName>
    <definedName name="ΠεριοχήΤίτλουΓραμμής4..I8">#REF!</definedName>
    <definedName name="ΤίτλοςΣτήλης1">#REF!</definedName>
    <definedName name="ΤίτλοςΣτήλης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3" l="1"/>
  <c r="A7" i="3" s="1"/>
  <c r="A8" i="3" s="1"/>
  <c r="A9" i="3" s="1"/>
  <c r="J9" i="3" l="1"/>
  <c r="S8" i="3"/>
  <c r="S7" i="3" l="1"/>
  <c r="S6" i="3"/>
  <c r="S5" i="3"/>
  <c r="S9" i="3"/>
  <c r="C9" i="3" s="1"/>
  <c r="J5" i="3" l="1"/>
  <c r="C5" i="3" s="1"/>
  <c r="J6" i="3"/>
  <c r="C6" i="3" s="1"/>
  <c r="J8" i="3"/>
  <c r="C8" i="3" s="1"/>
  <c r="J7" i="3"/>
  <c r="C7" i="3" s="1"/>
</calcChain>
</file>

<file path=xl/sharedStrings.xml><?xml version="1.0" encoding="utf-8"?>
<sst xmlns="http://schemas.openxmlformats.org/spreadsheetml/2006/main" count="27" uniqueCount="27">
  <si>
    <t>ΑΔΑΕ - Αρχή Διασφάλισης του Απορρήτου των Επικοινωνιών</t>
  </si>
  <si>
    <t>Ονοματεπώνυμο</t>
  </si>
  <si>
    <t xml:space="preserve">ΣΩΤΗΡΙΟΣ ΜΑΝΙΑΤΗΣ </t>
  </si>
  <si>
    <t>ΠΑΝΑΓΙΩΤΗΣ ΜΠΑΜΠΑΛΗΣ</t>
  </si>
  <si>
    <t>ΠΑΝΑΓΙΩΤΗΣ ΚΑΝΑΚΑΡΗΣ</t>
  </si>
  <si>
    <t>ΛΑΜΠΡΟΣ ΡΑΠΤΗΣ</t>
  </si>
  <si>
    <t>ΒΑΣΙΛΕΙΟΣ ΣΤΑΘΟΠΟΥΛΟΣ</t>
  </si>
  <si>
    <t>Α/Α</t>
  </si>
  <si>
    <t>1ο  Συναφές Μεταπτυχιακό</t>
  </si>
  <si>
    <t>Συναφές Διδακτορικό</t>
  </si>
  <si>
    <t>Μήνες Υπηρεσίας σε Γενική Διεύθυνση</t>
  </si>
  <si>
    <t>Μήνες Υπηρεσίας σε  Διεύθυνση</t>
  </si>
  <si>
    <t>Μήνες Υπηρεσίας σε  Τμήμα</t>
  </si>
  <si>
    <t>Σύνολο Μορίων (0,33*α+0,33*β)</t>
  </si>
  <si>
    <t>Πιστοποιημένη Επιμόρφωση</t>
  </si>
  <si>
    <t>Αναγνωρισμένος Χρόνος  Υπηρεσιας σε Ιδιωτικό Τομέα  (Μήνες)</t>
  </si>
  <si>
    <t>Πλεονάζων Χρόνος σε θέση ευθύνης</t>
  </si>
  <si>
    <t xml:space="preserve">1ος Βασικός </t>
  </si>
  <si>
    <t xml:space="preserve">Integrated Master </t>
  </si>
  <si>
    <t>Υπόλοιπος Χρόνος Υπηρεσίας στο Δημόσιο (Μήνες) (συμπεριλαμβανομένου του πλεονάζοντος χρόνου σε θέσεις ευθύνης)</t>
  </si>
  <si>
    <t>Μήνες Υπηρεσίας σε  Διεύθυνση (Αναπλήρωση)</t>
  </si>
  <si>
    <t>Μήνες Υπηρεσίας σε  Τμήμα (Αναπλήρωση)</t>
  </si>
  <si>
    <t>ΠΡΟΚΗΡΥΞΗ ΘΕΣΕΩΝ ΕΥΘΥΝΗΣ ΕΠΙΠΕΔΟΥ ΔΙΕΥΘΥΝΣΗΣ: AΠ 821/28.02.2023 (ΑΔΑ: ΨΖΟΗΙΔ1-ΜΥ4)</t>
  </si>
  <si>
    <t>Άριστη  ξένη γλώσσα</t>
  </si>
  <si>
    <t xml:space="preserve">Άθροισμα Ομάδας α' </t>
  </si>
  <si>
    <t>Άθροισμα Ομάδας β'</t>
  </si>
  <si>
    <r>
      <t xml:space="preserve">Προσωρινός πίνακας κατάταξης των υποψηφίων της Διεύθυνσης  1:                                                               </t>
    </r>
    <r>
      <rPr>
        <b/>
        <sz val="18"/>
        <color theme="2" tint="-0.499984740745262"/>
        <rFont val="Calibri"/>
        <family val="2"/>
        <charset val="161"/>
        <scheme val="minor"/>
      </rPr>
      <t xml:space="preserve">Σχεδιασμού και Ελέγχου Εφαρμογής Κανονιστικού Πλαισίου Ηλεκτρονικών Επικοινωνιών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</si>
</sst>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#,##0.00\ &quot;€&quot;;\-#,##0.00\ &quot;€&quot;"/>
    <numFmt numFmtId="164" formatCode="[&lt;=9999999]###\-####;\(###\)\ ###\-####"/>
    <numFmt numFmtId="165" formatCode="0_ ;\-0\ 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b/>
      <sz val="18"/>
      <color theme="3"/>
      <name val="Corbel"/>
      <family val="2"/>
      <charset val="161"/>
      <scheme val="maj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7"/>
      <color theme="2" tint="-0.749992370372631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b/>
      <sz val="18"/>
      <color theme="2" tint="-0.499984740745262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theme="5" tint="0.79992065187536243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5" tint="0.79992065187536243"/>
      </patternFill>
    </fill>
    <fill>
      <patternFill patternType="solid">
        <fgColor rgb="FF0070C0"/>
        <bgColor theme="5"/>
      </patternFill>
    </fill>
    <fill>
      <patternFill patternType="solid">
        <fgColor theme="5" tint="-0.249977111117893"/>
        <bgColor theme="5"/>
      </patternFill>
    </fill>
    <fill>
      <patternFill patternType="solid">
        <fgColor theme="2" tint="-0.249977111117893"/>
        <bgColor theme="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theme="5"/>
      </patternFill>
    </fill>
    <fill>
      <patternFill patternType="solid">
        <fgColor theme="5" tint="0.59999389629810485"/>
        <bgColor theme="5" tint="0.79992065187536243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BD4FF"/>
        <bgColor theme="5"/>
      </patternFill>
    </fill>
    <fill>
      <patternFill patternType="solid">
        <fgColor rgb="FF9BD4FF"/>
        <bgColor theme="5" tint="0.79992065187536243"/>
      </patternFill>
    </fill>
    <fill>
      <patternFill patternType="solid">
        <fgColor rgb="FF9BD4FF"/>
        <bgColor indexed="64"/>
      </patternFill>
    </fill>
    <fill>
      <patternFill patternType="solid">
        <fgColor theme="0"/>
        <bgColor theme="5"/>
      </patternFill>
    </fill>
  </fills>
  <borders count="6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6">
    <xf numFmtId="0" fontId="0" fillId="0" borderId="0" xfId="0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2" fillId="8" borderId="3" xfId="0" applyFont="1" applyFill="1" applyBorder="1">
      <alignment horizontal="left" vertical="center" wrapText="1" indent="1"/>
    </xf>
    <xf numFmtId="0" fontId="0" fillId="0" borderId="4" xfId="0" applyBorder="1">
      <alignment horizontal="left" vertical="center" wrapText="1" inden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165" fontId="2" fillId="7" borderId="3" xfId="7" applyFont="1" applyFill="1" applyBorder="1">
      <alignment horizontal="center" vertical="center"/>
    </xf>
    <xf numFmtId="0" fontId="2" fillId="7" borderId="3" xfId="0" applyFont="1" applyFill="1" applyBorder="1">
      <alignment horizontal="left" vertical="center" wrapText="1" indent="1"/>
    </xf>
    <xf numFmtId="165" fontId="2" fillId="6" borderId="3" xfId="7" applyFont="1" applyFill="1" applyBorder="1">
      <alignment horizontal="center" vertical="center"/>
    </xf>
    <xf numFmtId="0" fontId="2" fillId="6" borderId="3" xfId="0" applyFont="1" applyFill="1" applyBorder="1">
      <alignment horizontal="left" vertical="center" wrapText="1" indent="1"/>
    </xf>
    <xf numFmtId="165" fontId="2" fillId="0" borderId="3" xfId="7" applyFont="1" applyFill="1" applyBorder="1">
      <alignment horizontal="center" vertical="center"/>
    </xf>
    <xf numFmtId="0" fontId="2" fillId="0" borderId="3" xfId="0" applyFont="1" applyFill="1" applyBorder="1">
      <alignment horizontal="left" vertical="center" wrapText="1" indent="1"/>
    </xf>
    <xf numFmtId="0" fontId="11" fillId="10" borderId="3" xfId="17" applyFont="1" applyFill="1" applyBorder="1" applyAlignment="1">
      <alignment horizontal="center" vertical="center" wrapText="1"/>
    </xf>
    <xf numFmtId="0" fontId="11" fillId="9" borderId="3" xfId="17" applyFont="1" applyFill="1" applyBorder="1" applyAlignment="1">
      <alignment horizontal="center" vertical="center" wrapText="1"/>
    </xf>
    <xf numFmtId="0" fontId="0" fillId="2" borderId="0" xfId="0" applyFill="1">
      <alignment horizontal="left" vertical="center" wrapText="1" indent="1"/>
    </xf>
    <xf numFmtId="0" fontId="1" fillId="13" borderId="3" xfId="17" applyFont="1" applyFill="1" applyBorder="1" applyAlignment="1">
      <alignment horizontal="center" vertical="center" wrapText="1"/>
    </xf>
    <xf numFmtId="2" fontId="2" fillId="17" borderId="3" xfId="15" applyNumberFormat="1" applyFont="1" applyFill="1" applyBorder="1">
      <alignment horizontal="center" vertical="center" wrapText="1"/>
    </xf>
    <xf numFmtId="2" fontId="2" fillId="18" borderId="3" xfId="15" applyNumberFormat="1" applyFont="1" applyFill="1" applyBorder="1">
      <alignment horizontal="center" vertical="center" wrapText="1"/>
    </xf>
    <xf numFmtId="0" fontId="1" fillId="16" borderId="3" xfId="17" applyFont="1" applyFill="1" applyBorder="1" applyAlignment="1">
      <alignment horizontal="center" vertical="center" wrapText="1"/>
    </xf>
    <xf numFmtId="0" fontId="1" fillId="19" borderId="3" xfId="17" applyFont="1" applyFill="1" applyBorder="1" applyAlignment="1" applyProtection="1">
      <alignment horizontal="center" vertical="center" wrapText="1"/>
      <protection locked="0"/>
    </xf>
    <xf numFmtId="0" fontId="17" fillId="11" borderId="3" xfId="17" applyFont="1" applyFill="1" applyBorder="1" applyAlignment="1" applyProtection="1">
      <alignment horizontal="center" vertical="center" wrapText="1"/>
      <protection locked="0"/>
    </xf>
    <xf numFmtId="0" fontId="17" fillId="12" borderId="3" xfId="0" applyFont="1" applyFill="1" applyBorder="1" applyAlignment="1">
      <alignment horizontal="center" vertical="center" wrapText="1"/>
    </xf>
    <xf numFmtId="2" fontId="17" fillId="12" borderId="3" xfId="0" applyNumberFormat="1" applyFont="1" applyFill="1" applyBorder="1" applyAlignment="1">
      <alignment horizontal="center" vertical="center" wrapText="1"/>
    </xf>
    <xf numFmtId="0" fontId="6" fillId="2" borderId="0" xfId="1" applyBorder="1" applyAlignment="1">
      <alignment horizontal="left" vertical="center"/>
    </xf>
    <xf numFmtId="0" fontId="0" fillId="2" borderId="0" xfId="0" applyFill="1">
      <alignment horizontal="left" vertical="center" wrapText="1" indent="1"/>
    </xf>
    <xf numFmtId="0" fontId="13" fillId="0" borderId="5" xfId="18" applyFont="1" applyBorder="1">
      <alignment vertical="center" wrapText="1"/>
    </xf>
    <xf numFmtId="0" fontId="14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0" fillId="0" borderId="0" xfId="5" applyFont="1">
      <alignment vertical="center" wrapText="1"/>
    </xf>
    <xf numFmtId="0" fontId="12" fillId="0" borderId="0" xfId="0" applyFont="1" applyAlignment="1">
      <alignment horizontal="left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8" borderId="3" xfId="0" applyNumberFormat="1" applyFont="1" applyFill="1" applyBorder="1" applyAlignment="1">
      <alignment horizontal="center" vertical="center" wrapText="1"/>
    </xf>
    <xf numFmtId="1" fontId="2" fillId="5" borderId="3" xfId="0" applyNumberFormat="1" applyFont="1" applyFill="1" applyBorder="1" applyAlignment="1">
      <alignment horizontal="center" vertical="center" wrapText="1"/>
    </xf>
    <xf numFmtId="1" fontId="2" fillId="7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6" borderId="3" xfId="0" applyNumberFormat="1" applyFont="1" applyFill="1" applyBorder="1" applyAlignment="1">
      <alignment horizontal="center" vertical="center" wrapText="1"/>
    </xf>
    <xf numFmtId="1" fontId="4" fillId="6" borderId="3" xfId="0" applyNumberFormat="1" applyFont="1" applyFill="1" applyBorder="1" applyAlignment="1">
      <alignment horizontal="center" vertical="center" wrapText="1"/>
    </xf>
    <xf numFmtId="1" fontId="4" fillId="14" borderId="3" xfId="0" applyNumberFormat="1" applyFont="1" applyFill="1" applyBorder="1" applyAlignment="1">
      <alignment horizontal="center" vertical="center" wrapText="1"/>
    </xf>
    <xf numFmtId="1" fontId="2" fillId="8" borderId="3" xfId="15" applyNumberFormat="1" applyFont="1" applyFill="1" applyBorder="1">
      <alignment horizontal="center" vertical="center" wrapText="1"/>
    </xf>
    <xf numFmtId="1" fontId="2" fillId="6" borderId="3" xfId="15" applyNumberFormat="1" applyFont="1" applyFill="1" applyBorder="1">
      <alignment horizontal="center" vertical="center" wrapText="1"/>
    </xf>
    <xf numFmtId="1" fontId="4" fillId="15" borderId="3" xfId="0" applyNumberFormat="1" applyFont="1" applyFill="1" applyBorder="1" applyAlignment="1">
      <alignment horizontal="center" vertical="center" wrapText="1"/>
    </xf>
    <xf numFmtId="1" fontId="2" fillId="7" borderId="3" xfId="15" applyNumberFormat="1" applyFont="1" applyFill="1" applyBorder="1">
      <alignment horizontal="center" vertical="center" wrapText="1"/>
    </xf>
    <xf numFmtId="1" fontId="4" fillId="7" borderId="3" xfId="0" applyNumberFormat="1" applyFont="1" applyFill="1" applyBorder="1" applyAlignment="1">
      <alignment horizontal="center" vertical="center" wrapText="1"/>
    </xf>
    <xf numFmtId="1" fontId="0" fillId="7" borderId="3" xfId="0" applyNumberFormat="1" applyFill="1" applyBorder="1">
      <alignment horizontal="left" vertical="center" wrapText="1" indent="1"/>
    </xf>
    <xf numFmtId="1" fontId="2" fillId="0" borderId="3" xfId="15" applyNumberFormat="1" applyFont="1" applyFill="1" applyBorder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</cellXfs>
  <cellStyles count="19">
    <cellStyle name="Αριθμός σειράς" xfId="15" xr:uid="{00000000-0005-0000-0000-00000F000000}"/>
    <cellStyle name="Εισαγωγή" xfId="10" builtinId="20" customBuiltin="1"/>
    <cellStyle name="Επικεφαλίδα 1" xfId="1" builtinId="16" customBuiltin="1"/>
    <cellStyle name="Επικεφαλίδα 2" xfId="2" builtinId="17" customBuiltin="1"/>
    <cellStyle name="Επικεφαλίδα 3" xfId="3" builtinId="18" customBuiltin="1"/>
    <cellStyle name="Επικεφαλίδα 4" xfId="6" builtinId="19" customBuiltin="1"/>
    <cellStyle name="Επικεφαλίδα πίνακα στοιχείων" xfId="17" xr:uid="{00000000-0005-0000-0000-00000B000000}"/>
    <cellStyle name="Ημ/νία απογραφής" xfId="12" xr:uid="{00000000-0005-0000-0000-00000A000000}"/>
    <cellStyle name="Ημερομηνία" xfId="14" xr:uid="{00000000-0005-0000-0000-000003000000}"/>
    <cellStyle name="Κανονικό" xfId="0" builtinId="0" customBuiltin="1"/>
    <cellStyle name="Κόμμα" xfId="7" builtinId="3" customBuiltin="1"/>
    <cellStyle name="Κρυφό κείμενο" xfId="18" xr:uid="{00000000-0005-0000-0000-000008000000}"/>
    <cellStyle name="Νόμισμα [0]" xfId="9" builtinId="7" customBuiltin="1"/>
    <cellStyle name="Νομισματική μονάδα" xfId="8" builtinId="4" customBuiltin="1"/>
    <cellStyle name="Σημείωση" xfId="16" builtinId="10" customBuiltin="1"/>
    <cellStyle name="Σύνολο" xfId="4" builtinId="25" customBuiltin="1"/>
    <cellStyle name="Τηλέφωνο" xfId="13" xr:uid="{00000000-0005-0000-0000-00000E000000}"/>
    <cellStyle name="Τίτλος" xfId="5" builtinId="15" customBuiltin="1"/>
    <cellStyle name="Τίτλος 2" xfId="11" xr:uid="{00000000-0005-0000-0000-000011000000}"/>
  </cellStyles>
  <dxfs count="11"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3" defaultTableStyle="TableStyleMedium2" defaultPivotStyle="PivotStyleLight16">
    <tableStyle name="Οικιακό απόθεμα" pivot="0" count="7" xr9:uid="{00000000-0011-0000-FFFF-FFFF00000000}">
      <tableStyleElement type="wholeTable" dxfId="10"/>
      <tableStyleElement type="headerRow" dxfId="9"/>
      <tableStyleElement type="totalRow" dxfId="8"/>
      <tableStyleElement type="lastColumn" dxfId="7"/>
      <tableStyleElement type="firstRowStripe" dxfId="6"/>
      <tableStyleElement type="firstColumnStripe" dxfId="5"/>
      <tableStyleElement type="firstTotalCell" dxfId="4"/>
    </tableStyle>
    <tableStyle name="Αναλυτής οικιακού αποθέματος" pivot="0" table="0" count="2" xr9:uid="{00000000-0011-0000-FFFF-FFFF01000000}">
      <tableStyleElement type="wholeTable" dxfId="3"/>
      <tableStyleElement type="headerRow" dxfId="2"/>
    </tableStyle>
    <tableStyle name="Αναλυτής οικιακού αποθέματος " pivot="0" table="0" count="10" xr9:uid="{D12A1DE8-0F64-4B97-9CD8-B2AAFF5F6B26}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BD4FF"/>
      <color rgb="FFFFFF00"/>
      <color rgb="FF3E9E94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5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Αναλυτής οικιακού αποθέματος 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sv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140159</xdr:colOff>
      <xdr:row>0</xdr:row>
      <xdr:rowOff>0</xdr:rowOff>
    </xdr:from>
    <xdr:to>
      <xdr:col>9</xdr:col>
      <xdr:colOff>316104</xdr:colOff>
      <xdr:row>0</xdr:row>
      <xdr:rowOff>771526</xdr:rowOff>
    </xdr:to>
    <xdr:pic>
      <xdr:nvPicPr>
        <xdr:cNvPr id="7" name="Εικόνα 6">
          <a:extLst>
            <a:ext uri="{FF2B5EF4-FFF2-40B4-BE49-F238E27FC236}">
              <a16:creationId xmlns:a16="http://schemas.microsoft.com/office/drawing/2014/main" id="{E8525D72-E0A4-452A-A372-DF17B27A23B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33274"/>
        <a:stretch/>
      </xdr:blipFill>
      <xdr:spPr>
        <a:xfrm>
          <a:off x="7247274" y="0"/>
          <a:ext cx="940039" cy="771526"/>
        </a:xfrm>
        <a:prstGeom prst="rect">
          <a:avLst/>
        </a:prstGeom>
      </xdr:spPr>
    </xdr:pic>
    <xdr:clientData/>
  </xdr:twoCellAnchor>
  <xdr:twoCellAnchor editAs="oneCell">
    <xdr:from>
      <xdr:col>10</xdr:col>
      <xdr:colOff>477431</xdr:colOff>
      <xdr:row>1</xdr:row>
      <xdr:rowOff>12456</xdr:rowOff>
    </xdr:from>
    <xdr:to>
      <xdr:col>10</xdr:col>
      <xdr:colOff>702575</xdr:colOff>
      <xdr:row>1</xdr:row>
      <xdr:rowOff>330314</xdr:rowOff>
    </xdr:to>
    <xdr:sp macro="" textlink="">
      <xdr:nvSpPr>
        <xdr:cNvPr id="8" name="Εικονίδιο ατόμου" descr="Άτομο">
          <a:extLst>
            <a:ext uri="{FF2B5EF4-FFF2-40B4-BE49-F238E27FC236}">
              <a16:creationId xmlns:a16="http://schemas.microsoft.com/office/drawing/2014/main" id="{F2E269D3-42F6-40A4-8FD7-0F7284893A65}"/>
            </a:ext>
          </a:extLst>
        </xdr:cNvPr>
        <xdr:cNvSpPr>
          <a:spLocks noChangeAspect="1"/>
        </xdr:cNvSpPr>
      </xdr:nvSpPr>
      <xdr:spPr bwMode="auto">
        <a:xfrm>
          <a:off x="9081332" y="839352"/>
          <a:ext cx="225144" cy="317858"/>
        </a:xfrm>
        <a:custGeom>
          <a:avLst/>
          <a:gdLst>
            <a:gd name="T0" fmla="*/ 209 w 376"/>
            <a:gd name="T1" fmla="*/ 3 h 523"/>
            <a:gd name="T2" fmla="*/ 248 w 376"/>
            <a:gd name="T3" fmla="*/ 21 h 523"/>
            <a:gd name="T4" fmla="*/ 274 w 376"/>
            <a:gd name="T5" fmla="*/ 55 h 523"/>
            <a:gd name="T6" fmla="*/ 285 w 376"/>
            <a:gd name="T7" fmla="*/ 97 h 523"/>
            <a:gd name="T8" fmla="*/ 295 w 376"/>
            <a:gd name="T9" fmla="*/ 122 h 523"/>
            <a:gd name="T10" fmla="*/ 305 w 376"/>
            <a:gd name="T11" fmla="*/ 139 h 523"/>
            <a:gd name="T12" fmla="*/ 302 w 376"/>
            <a:gd name="T13" fmla="*/ 161 h 523"/>
            <a:gd name="T14" fmla="*/ 285 w 376"/>
            <a:gd name="T15" fmla="*/ 172 h 523"/>
            <a:gd name="T16" fmla="*/ 282 w 376"/>
            <a:gd name="T17" fmla="*/ 198 h 523"/>
            <a:gd name="T18" fmla="*/ 260 w 376"/>
            <a:gd name="T19" fmla="*/ 239 h 523"/>
            <a:gd name="T20" fmla="*/ 223 w 376"/>
            <a:gd name="T21" fmla="*/ 265 h 523"/>
            <a:gd name="T22" fmla="*/ 240 w 376"/>
            <a:gd name="T23" fmla="*/ 267 h 523"/>
            <a:gd name="T24" fmla="*/ 246 w 376"/>
            <a:gd name="T25" fmla="*/ 268 h 523"/>
            <a:gd name="T26" fmla="*/ 341 w 376"/>
            <a:gd name="T27" fmla="*/ 292 h 523"/>
            <a:gd name="T28" fmla="*/ 366 w 376"/>
            <a:gd name="T29" fmla="*/ 316 h 523"/>
            <a:gd name="T30" fmla="*/ 376 w 376"/>
            <a:gd name="T31" fmla="*/ 351 h 523"/>
            <a:gd name="T32" fmla="*/ 374 w 376"/>
            <a:gd name="T33" fmla="*/ 509 h 523"/>
            <a:gd name="T34" fmla="*/ 362 w 376"/>
            <a:gd name="T35" fmla="*/ 521 h 523"/>
            <a:gd name="T36" fmla="*/ 23 w 376"/>
            <a:gd name="T37" fmla="*/ 523 h 523"/>
            <a:gd name="T38" fmla="*/ 6 w 376"/>
            <a:gd name="T39" fmla="*/ 516 h 523"/>
            <a:gd name="T40" fmla="*/ 0 w 376"/>
            <a:gd name="T41" fmla="*/ 500 h 523"/>
            <a:gd name="T42" fmla="*/ 2 w 376"/>
            <a:gd name="T43" fmla="*/ 332 h 523"/>
            <a:gd name="T44" fmla="*/ 20 w 376"/>
            <a:gd name="T45" fmla="*/ 302 h 523"/>
            <a:gd name="T46" fmla="*/ 52 w 376"/>
            <a:gd name="T47" fmla="*/ 285 h 523"/>
            <a:gd name="T48" fmla="*/ 132 w 376"/>
            <a:gd name="T49" fmla="*/ 268 h 523"/>
            <a:gd name="T50" fmla="*/ 152 w 376"/>
            <a:gd name="T51" fmla="*/ 265 h 523"/>
            <a:gd name="T52" fmla="*/ 115 w 376"/>
            <a:gd name="T53" fmla="*/ 240 h 523"/>
            <a:gd name="T54" fmla="*/ 93 w 376"/>
            <a:gd name="T55" fmla="*/ 198 h 523"/>
            <a:gd name="T56" fmla="*/ 90 w 376"/>
            <a:gd name="T57" fmla="*/ 172 h 523"/>
            <a:gd name="T58" fmla="*/ 73 w 376"/>
            <a:gd name="T59" fmla="*/ 161 h 523"/>
            <a:gd name="T60" fmla="*/ 70 w 376"/>
            <a:gd name="T61" fmla="*/ 139 h 523"/>
            <a:gd name="T62" fmla="*/ 80 w 376"/>
            <a:gd name="T63" fmla="*/ 122 h 523"/>
            <a:gd name="T64" fmla="*/ 90 w 376"/>
            <a:gd name="T65" fmla="*/ 97 h 523"/>
            <a:gd name="T66" fmla="*/ 99 w 376"/>
            <a:gd name="T67" fmla="*/ 55 h 523"/>
            <a:gd name="T68" fmla="*/ 126 w 376"/>
            <a:gd name="T69" fmla="*/ 21 h 523"/>
            <a:gd name="T70" fmla="*/ 165 w 376"/>
            <a:gd name="T71" fmla="*/ 3 h 52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</a:cxnLst>
          <a:rect l="0" t="0" r="r" b="b"/>
          <a:pathLst>
            <a:path w="376" h="523">
              <a:moveTo>
                <a:pt x="187" y="0"/>
              </a:moveTo>
              <a:lnTo>
                <a:pt x="209" y="3"/>
              </a:lnTo>
              <a:lnTo>
                <a:pt x="230" y="10"/>
              </a:lnTo>
              <a:lnTo>
                <a:pt x="248" y="21"/>
              </a:lnTo>
              <a:lnTo>
                <a:pt x="263" y="36"/>
              </a:lnTo>
              <a:lnTo>
                <a:pt x="274" y="55"/>
              </a:lnTo>
              <a:lnTo>
                <a:pt x="282" y="75"/>
              </a:lnTo>
              <a:lnTo>
                <a:pt x="285" y="97"/>
              </a:lnTo>
              <a:lnTo>
                <a:pt x="285" y="120"/>
              </a:lnTo>
              <a:lnTo>
                <a:pt x="295" y="122"/>
              </a:lnTo>
              <a:lnTo>
                <a:pt x="302" y="129"/>
              </a:lnTo>
              <a:lnTo>
                <a:pt x="305" y="139"/>
              </a:lnTo>
              <a:lnTo>
                <a:pt x="305" y="151"/>
              </a:lnTo>
              <a:lnTo>
                <a:pt x="302" y="161"/>
              </a:lnTo>
              <a:lnTo>
                <a:pt x="295" y="169"/>
              </a:lnTo>
              <a:lnTo>
                <a:pt x="285" y="172"/>
              </a:lnTo>
              <a:lnTo>
                <a:pt x="285" y="175"/>
              </a:lnTo>
              <a:lnTo>
                <a:pt x="282" y="198"/>
              </a:lnTo>
              <a:lnTo>
                <a:pt x="273" y="220"/>
              </a:lnTo>
              <a:lnTo>
                <a:pt x="260" y="239"/>
              </a:lnTo>
              <a:lnTo>
                <a:pt x="243" y="254"/>
              </a:lnTo>
              <a:lnTo>
                <a:pt x="223" y="265"/>
              </a:lnTo>
              <a:lnTo>
                <a:pt x="232" y="266"/>
              </a:lnTo>
              <a:lnTo>
                <a:pt x="240" y="267"/>
              </a:lnTo>
              <a:lnTo>
                <a:pt x="245" y="268"/>
              </a:lnTo>
              <a:lnTo>
                <a:pt x="246" y="268"/>
              </a:lnTo>
              <a:lnTo>
                <a:pt x="323" y="285"/>
              </a:lnTo>
              <a:lnTo>
                <a:pt x="341" y="292"/>
              </a:lnTo>
              <a:lnTo>
                <a:pt x="355" y="302"/>
              </a:lnTo>
              <a:lnTo>
                <a:pt x="366" y="316"/>
              </a:lnTo>
              <a:lnTo>
                <a:pt x="373" y="332"/>
              </a:lnTo>
              <a:lnTo>
                <a:pt x="376" y="351"/>
              </a:lnTo>
              <a:lnTo>
                <a:pt x="376" y="500"/>
              </a:lnTo>
              <a:lnTo>
                <a:pt x="374" y="509"/>
              </a:lnTo>
              <a:lnTo>
                <a:pt x="369" y="516"/>
              </a:lnTo>
              <a:lnTo>
                <a:pt x="362" y="521"/>
              </a:lnTo>
              <a:lnTo>
                <a:pt x="353" y="523"/>
              </a:lnTo>
              <a:lnTo>
                <a:pt x="23" y="523"/>
              </a:lnTo>
              <a:lnTo>
                <a:pt x="14" y="521"/>
              </a:lnTo>
              <a:lnTo>
                <a:pt x="6" y="516"/>
              </a:lnTo>
              <a:lnTo>
                <a:pt x="1" y="509"/>
              </a:lnTo>
              <a:lnTo>
                <a:pt x="0" y="500"/>
              </a:lnTo>
              <a:lnTo>
                <a:pt x="0" y="351"/>
              </a:lnTo>
              <a:lnTo>
                <a:pt x="2" y="332"/>
              </a:lnTo>
              <a:lnTo>
                <a:pt x="9" y="316"/>
              </a:lnTo>
              <a:lnTo>
                <a:pt x="20" y="302"/>
              </a:lnTo>
              <a:lnTo>
                <a:pt x="35" y="292"/>
              </a:lnTo>
              <a:lnTo>
                <a:pt x="52" y="285"/>
              </a:lnTo>
              <a:lnTo>
                <a:pt x="129" y="268"/>
              </a:lnTo>
              <a:lnTo>
                <a:pt x="132" y="268"/>
              </a:lnTo>
              <a:lnTo>
                <a:pt x="140" y="267"/>
              </a:lnTo>
              <a:lnTo>
                <a:pt x="152" y="265"/>
              </a:lnTo>
              <a:lnTo>
                <a:pt x="132" y="255"/>
              </a:lnTo>
              <a:lnTo>
                <a:pt x="115" y="240"/>
              </a:lnTo>
              <a:lnTo>
                <a:pt x="101" y="220"/>
              </a:lnTo>
              <a:lnTo>
                <a:pt x="93" y="198"/>
              </a:lnTo>
              <a:lnTo>
                <a:pt x="90" y="175"/>
              </a:lnTo>
              <a:lnTo>
                <a:pt x="90" y="172"/>
              </a:lnTo>
              <a:lnTo>
                <a:pt x="80" y="169"/>
              </a:lnTo>
              <a:lnTo>
                <a:pt x="73" y="161"/>
              </a:lnTo>
              <a:lnTo>
                <a:pt x="70" y="151"/>
              </a:lnTo>
              <a:lnTo>
                <a:pt x="70" y="139"/>
              </a:lnTo>
              <a:lnTo>
                <a:pt x="73" y="129"/>
              </a:lnTo>
              <a:lnTo>
                <a:pt x="80" y="122"/>
              </a:lnTo>
              <a:lnTo>
                <a:pt x="90" y="120"/>
              </a:lnTo>
              <a:lnTo>
                <a:pt x="90" y="97"/>
              </a:lnTo>
              <a:lnTo>
                <a:pt x="92" y="75"/>
              </a:lnTo>
              <a:lnTo>
                <a:pt x="99" y="55"/>
              </a:lnTo>
              <a:lnTo>
                <a:pt x="112" y="36"/>
              </a:lnTo>
              <a:lnTo>
                <a:pt x="126" y="21"/>
              </a:lnTo>
              <a:lnTo>
                <a:pt x="144" y="10"/>
              </a:lnTo>
              <a:lnTo>
                <a:pt x="165" y="3"/>
              </a:lnTo>
              <a:lnTo>
                <a:pt x="187" y="0"/>
              </a:lnTo>
              <a:close/>
            </a:path>
          </a:pathLst>
        </a:custGeom>
        <a:solidFill>
          <a:schemeClr val="bg2">
            <a:lumMod val="50000"/>
          </a:schemeClr>
        </a:solidFill>
        <a:ln w="0">
          <a:noFill/>
          <a:prstDash val="solid"/>
          <a:round/>
          <a:headEnd/>
          <a:tailEnd/>
        </a:ln>
      </xdr:spPr>
      <xdr:txBody>
        <a:bodyPr/>
        <a:lstStyle/>
        <a:p>
          <a:endParaRPr lang="el-GR"/>
        </a:p>
      </xdr:txBody>
    </xdr:sp>
    <xdr:clientData/>
  </xdr:twoCellAnchor>
  <xdr:twoCellAnchor editAs="oneCell">
    <xdr:from>
      <xdr:col>10</xdr:col>
      <xdr:colOff>110532</xdr:colOff>
      <xdr:row>1</xdr:row>
      <xdr:rowOff>336306</xdr:rowOff>
    </xdr:from>
    <xdr:to>
      <xdr:col>10</xdr:col>
      <xdr:colOff>1024932</xdr:colOff>
      <xdr:row>1</xdr:row>
      <xdr:rowOff>1250706</xdr:rowOff>
    </xdr:to>
    <xdr:pic>
      <xdr:nvPicPr>
        <xdr:cNvPr id="9" name="Γραφικό 8" descr="Ομάδα ατόμων με συμπαγές γέμισμα">
          <a:extLst>
            <a:ext uri="{FF2B5EF4-FFF2-40B4-BE49-F238E27FC236}">
              <a16:creationId xmlns:a16="http://schemas.microsoft.com/office/drawing/2014/main" id="{A87EE289-EEC4-4D12-A2F4-30FA00F9B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8714433" y="1163202"/>
          <a:ext cx="914400" cy="914400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FF711-25DF-4F32-ADFA-168FF2286F97}">
  <sheetPr>
    <pageSetUpPr fitToPage="1"/>
  </sheetPr>
  <dimension ref="A1:S33"/>
  <sheetViews>
    <sheetView tabSelected="1" zoomScale="91" zoomScaleNormal="91" workbookViewId="0">
      <selection activeCell="D16" sqref="D16"/>
    </sheetView>
  </sheetViews>
  <sheetFormatPr defaultRowHeight="15" x14ac:dyDescent="0.25"/>
  <cols>
    <col min="1" max="1" width="5.42578125" customWidth="1"/>
    <col min="2" max="2" width="25" customWidth="1"/>
    <col min="3" max="3" width="16" style="1" customWidth="1"/>
    <col min="4" max="4" width="8.28515625" customWidth="1"/>
    <col min="5" max="5" width="14.28515625" customWidth="1"/>
    <col min="6" max="6" width="10.5703125" customWidth="1"/>
    <col min="7" max="7" width="11.85546875" customWidth="1"/>
    <col min="8" max="8" width="15.140625" customWidth="1"/>
    <col min="9" max="9" width="11.42578125" customWidth="1"/>
    <col min="10" max="10" width="11" customWidth="1"/>
    <col min="11" max="11" width="20.42578125" customWidth="1"/>
    <col min="12" max="13" width="16.85546875" customWidth="1"/>
    <col min="14" max="14" width="15.85546875" customWidth="1"/>
    <col min="15" max="15" width="14.42578125" customWidth="1"/>
    <col min="16" max="16" width="17.7109375" customWidth="1"/>
    <col min="17" max="17" width="26.140625" customWidth="1"/>
    <col min="18" max="18" width="21.5703125" customWidth="1"/>
    <col min="19" max="19" width="10" customWidth="1"/>
  </cols>
  <sheetData>
    <row r="1" spans="1:19" ht="65.25" customHeight="1" x14ac:dyDescent="0.25">
      <c r="A1" s="28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ht="100.5" customHeight="1" x14ac:dyDescent="0.25">
      <c r="A2" s="23" t="s">
        <v>22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14"/>
      <c r="N2" s="14"/>
      <c r="O2" s="14"/>
      <c r="P2" s="14"/>
      <c r="Q2" s="14"/>
      <c r="R2" s="14"/>
      <c r="S2" s="14"/>
    </row>
    <row r="3" spans="1:19" ht="72" customHeight="1" x14ac:dyDescent="0.25">
      <c r="A3" s="25" t="s">
        <v>26</v>
      </c>
      <c r="B3" s="26"/>
      <c r="C3" s="26"/>
      <c r="D3" s="26"/>
      <c r="E3" s="26"/>
      <c r="F3" s="26"/>
      <c r="G3" s="26"/>
      <c r="H3" s="26"/>
      <c r="I3" s="27"/>
      <c r="J3" s="27"/>
      <c r="K3" s="27"/>
    </row>
    <row r="4" spans="1:19" ht="98.25" customHeight="1" x14ac:dyDescent="0.25">
      <c r="A4" s="19" t="s">
        <v>7</v>
      </c>
      <c r="B4" s="19" t="s">
        <v>1</v>
      </c>
      <c r="C4" s="20" t="s">
        <v>13</v>
      </c>
      <c r="D4" s="12" t="s">
        <v>17</v>
      </c>
      <c r="E4" s="12" t="s">
        <v>8</v>
      </c>
      <c r="F4" s="12" t="s">
        <v>18</v>
      </c>
      <c r="G4" s="12" t="s">
        <v>9</v>
      </c>
      <c r="H4" s="12" t="s">
        <v>14</v>
      </c>
      <c r="I4" s="12" t="s">
        <v>23</v>
      </c>
      <c r="J4" s="15" t="s">
        <v>24</v>
      </c>
      <c r="K4" s="13" t="s">
        <v>10</v>
      </c>
      <c r="L4" s="13" t="s">
        <v>11</v>
      </c>
      <c r="M4" s="13" t="s">
        <v>20</v>
      </c>
      <c r="N4" s="13" t="s">
        <v>12</v>
      </c>
      <c r="O4" s="13" t="s">
        <v>21</v>
      </c>
      <c r="P4" s="13" t="s">
        <v>16</v>
      </c>
      <c r="Q4" s="13" t="s">
        <v>19</v>
      </c>
      <c r="R4" s="13" t="s">
        <v>15</v>
      </c>
      <c r="S4" s="18" t="s">
        <v>25</v>
      </c>
    </row>
    <row r="5" spans="1:19" ht="15" customHeight="1" x14ac:dyDescent="0.25">
      <c r="A5" s="8">
        <v>1</v>
      </c>
      <c r="B5" s="9" t="s">
        <v>2</v>
      </c>
      <c r="C5" s="21">
        <f>0.33*J5+0.33*S5</f>
        <v>449.79</v>
      </c>
      <c r="D5" s="35">
        <v>100</v>
      </c>
      <c r="E5" s="35">
        <v>200</v>
      </c>
      <c r="F5" s="35">
        <v>50</v>
      </c>
      <c r="G5" s="35">
        <v>350</v>
      </c>
      <c r="H5" s="36">
        <v>20</v>
      </c>
      <c r="I5" s="36">
        <v>50</v>
      </c>
      <c r="J5" s="37">
        <f>SUM(D5:I5)</f>
        <v>770</v>
      </c>
      <c r="K5" s="30">
        <v>0</v>
      </c>
      <c r="L5" s="30">
        <v>2</v>
      </c>
      <c r="M5" s="32"/>
      <c r="N5" s="30">
        <v>118</v>
      </c>
      <c r="O5" s="32"/>
      <c r="P5" s="30">
        <v>68</v>
      </c>
      <c r="Q5" s="30">
        <v>98</v>
      </c>
      <c r="R5" s="30">
        <v>84</v>
      </c>
      <c r="S5" s="16">
        <f>L5*4+N5*3+Q5*1.5+R5*1</f>
        <v>593</v>
      </c>
    </row>
    <row r="6" spans="1:19" ht="15.75" customHeight="1" x14ac:dyDescent="0.25">
      <c r="A6" s="6">
        <f>A5+1</f>
        <v>2</v>
      </c>
      <c r="B6" s="2" t="s">
        <v>3</v>
      </c>
      <c r="C6" s="22">
        <f>0.33*J6+0.33*S6</f>
        <v>435.43500000000006</v>
      </c>
      <c r="D6" s="31">
        <v>100</v>
      </c>
      <c r="E6" s="38"/>
      <c r="F6" s="33">
        <v>150</v>
      </c>
      <c r="G6" s="33">
        <v>350</v>
      </c>
      <c r="H6" s="31">
        <v>20</v>
      </c>
      <c r="I6" s="31">
        <v>50</v>
      </c>
      <c r="J6" s="37">
        <f>SUM(D6:I6)</f>
        <v>670</v>
      </c>
      <c r="K6" s="31">
        <v>0</v>
      </c>
      <c r="L6" s="31">
        <v>60</v>
      </c>
      <c r="M6" s="33"/>
      <c r="N6" s="31">
        <v>60</v>
      </c>
      <c r="O6" s="33"/>
      <c r="P6" s="31">
        <v>67</v>
      </c>
      <c r="Q6" s="31">
        <v>97</v>
      </c>
      <c r="R6" s="31">
        <v>84</v>
      </c>
      <c r="S6" s="16">
        <f>L6*4+N6*3+Q6*1.5+R6*1</f>
        <v>649.5</v>
      </c>
    </row>
    <row r="7" spans="1:19" ht="15.75" customHeight="1" x14ac:dyDescent="0.25">
      <c r="A7" s="8">
        <f t="shared" ref="A7:A9" si="0">A6+1</f>
        <v>3</v>
      </c>
      <c r="B7" s="9" t="s">
        <v>6</v>
      </c>
      <c r="C7" s="21">
        <f>0.33*J7+0.33*S7</f>
        <v>419.76</v>
      </c>
      <c r="D7" s="35">
        <v>100</v>
      </c>
      <c r="E7" s="39">
        <v>200</v>
      </c>
      <c r="F7" s="39"/>
      <c r="G7" s="39">
        <v>350</v>
      </c>
      <c r="H7" s="35">
        <v>20</v>
      </c>
      <c r="I7" s="35">
        <v>50</v>
      </c>
      <c r="J7" s="40">
        <f>SUM(D7:I7)</f>
        <v>720</v>
      </c>
      <c r="K7" s="32">
        <v>0</v>
      </c>
      <c r="L7" s="32">
        <v>0</v>
      </c>
      <c r="M7" s="32"/>
      <c r="N7" s="32">
        <v>120</v>
      </c>
      <c r="O7" s="32"/>
      <c r="P7" s="32">
        <v>68</v>
      </c>
      <c r="Q7" s="32">
        <v>128</v>
      </c>
      <c r="R7" s="32">
        <v>0</v>
      </c>
      <c r="S7" s="16">
        <f>L7*4+N7*3+Q7*1.5+R7*1</f>
        <v>552</v>
      </c>
    </row>
    <row r="8" spans="1:19" x14ac:dyDescent="0.25">
      <c r="A8" s="6">
        <f t="shared" si="0"/>
        <v>4</v>
      </c>
      <c r="B8" s="7" t="s">
        <v>5</v>
      </c>
      <c r="C8" s="21">
        <f>0.33*J8+0.33*S8</f>
        <v>395.01</v>
      </c>
      <c r="D8" s="33">
        <v>100</v>
      </c>
      <c r="E8" s="41">
        <v>200</v>
      </c>
      <c r="F8" s="41">
        <v>50</v>
      </c>
      <c r="G8" s="41">
        <v>350</v>
      </c>
      <c r="H8" s="42"/>
      <c r="I8" s="42">
        <v>50</v>
      </c>
      <c r="J8" s="37">
        <f>SUM(D8:I8)</f>
        <v>750</v>
      </c>
      <c r="K8" s="33">
        <v>24</v>
      </c>
      <c r="L8" s="33">
        <v>3</v>
      </c>
      <c r="M8" s="43"/>
      <c r="N8" s="33">
        <v>1</v>
      </c>
      <c r="O8" s="43"/>
      <c r="P8" s="33">
        <v>0</v>
      </c>
      <c r="Q8" s="33">
        <v>144</v>
      </c>
      <c r="R8" s="33">
        <v>84</v>
      </c>
      <c r="S8" s="16">
        <f>K8*5.5+L8*4+N8*3+Q8*1.5+R8*1</f>
        <v>447</v>
      </c>
    </row>
    <row r="9" spans="1:19" ht="17.25" customHeight="1" x14ac:dyDescent="0.25">
      <c r="A9" s="10">
        <f t="shared" si="0"/>
        <v>5</v>
      </c>
      <c r="B9" s="11" t="s">
        <v>4</v>
      </c>
      <c r="C9" s="22">
        <f>0.33*J9+0.33*S9</f>
        <v>306.27300000000002</v>
      </c>
      <c r="D9" s="34">
        <v>100</v>
      </c>
      <c r="E9" s="44">
        <v>200</v>
      </c>
      <c r="F9" s="44">
        <v>50</v>
      </c>
      <c r="G9" s="44"/>
      <c r="H9" s="45">
        <v>20</v>
      </c>
      <c r="I9" s="45">
        <v>100</v>
      </c>
      <c r="J9" s="40">
        <f>SUM(D9:I9)</f>
        <v>470</v>
      </c>
      <c r="K9" s="34">
        <v>0</v>
      </c>
      <c r="L9" s="34">
        <v>0</v>
      </c>
      <c r="M9" s="34"/>
      <c r="N9" s="34">
        <v>8</v>
      </c>
      <c r="O9" s="34">
        <v>112</v>
      </c>
      <c r="P9" s="34">
        <v>1</v>
      </c>
      <c r="Q9" s="34">
        <v>43</v>
      </c>
      <c r="R9" s="34">
        <v>84</v>
      </c>
      <c r="S9" s="17">
        <f>K9*5.5+L9*4+M9*4+N9*3+O9*3*0.85+Q9*1.5+R9*1</f>
        <v>458.09999999999997</v>
      </c>
    </row>
    <row r="10" spans="1:19" x14ac:dyDescent="0.25">
      <c r="A10" s="3"/>
      <c r="B10" s="3"/>
      <c r="D10" s="3"/>
      <c r="E10" s="3"/>
      <c r="F10" s="3"/>
      <c r="G10" s="3"/>
      <c r="H10" s="3"/>
      <c r="I10" s="3"/>
      <c r="J10" s="3"/>
    </row>
    <row r="11" spans="1:19" ht="15" customHeight="1" x14ac:dyDescent="0.25">
      <c r="A11" s="4"/>
      <c r="B11" s="4"/>
      <c r="D11" s="4"/>
      <c r="E11" s="4"/>
      <c r="F11" s="4"/>
      <c r="G11" s="4"/>
      <c r="H11" s="4"/>
      <c r="I11" s="4"/>
      <c r="K11" s="5"/>
      <c r="L11" s="5"/>
      <c r="M11" s="5"/>
      <c r="N11" s="5"/>
      <c r="O11" s="5"/>
      <c r="P11" s="5"/>
      <c r="Q11" s="5"/>
      <c r="R11" s="5"/>
      <c r="S11" s="5"/>
    </row>
    <row r="12" spans="1:19" x14ac:dyDescent="0.25">
      <c r="A12" s="4"/>
      <c r="B12" s="4"/>
      <c r="D12" s="4"/>
      <c r="E12" s="4"/>
      <c r="F12" s="4"/>
      <c r="G12" s="4"/>
      <c r="H12" s="4"/>
      <c r="I12" s="4"/>
      <c r="K12" s="5"/>
      <c r="L12" s="5"/>
      <c r="M12" s="5"/>
      <c r="N12" s="5"/>
      <c r="O12" s="5"/>
      <c r="P12" s="5"/>
      <c r="Q12" s="5"/>
      <c r="R12" s="5"/>
      <c r="S12" s="5"/>
    </row>
    <row r="13" spans="1:19" x14ac:dyDescent="0.25">
      <c r="A13" s="4"/>
      <c r="B13" s="4"/>
      <c r="D13" s="4"/>
      <c r="E13" s="4"/>
      <c r="F13" s="4"/>
      <c r="G13" s="4"/>
      <c r="H13" s="4"/>
      <c r="I13" s="4"/>
      <c r="K13" s="5"/>
      <c r="L13" s="5"/>
      <c r="M13" s="5"/>
      <c r="N13" s="5"/>
      <c r="O13" s="5"/>
      <c r="P13" s="5"/>
      <c r="Q13" s="5"/>
      <c r="R13" s="5"/>
      <c r="S13" s="5"/>
    </row>
    <row r="14" spans="1:19" x14ac:dyDescent="0.25">
      <c r="A14" s="4"/>
      <c r="B14" s="4"/>
      <c r="D14" s="4"/>
      <c r="E14" s="4"/>
      <c r="F14" s="4"/>
      <c r="G14" s="4"/>
      <c r="H14" s="4"/>
      <c r="I14" s="4"/>
      <c r="K14" s="5"/>
      <c r="L14" s="5"/>
      <c r="M14" s="5"/>
      <c r="N14" s="5"/>
      <c r="O14" s="5"/>
      <c r="P14" s="5"/>
      <c r="Q14" s="5"/>
      <c r="R14" s="5"/>
      <c r="S14" s="5"/>
    </row>
    <row r="15" spans="1:19" x14ac:dyDescent="0.25">
      <c r="A15" s="4"/>
      <c r="B15" s="4"/>
      <c r="D15" s="4"/>
      <c r="E15" s="4"/>
      <c r="F15" s="4"/>
      <c r="G15" s="4"/>
      <c r="H15" s="4"/>
      <c r="I15" s="4"/>
      <c r="K15" s="5"/>
      <c r="L15" s="5"/>
      <c r="M15" s="5"/>
      <c r="N15" s="5"/>
      <c r="O15" s="5"/>
      <c r="P15" s="5"/>
      <c r="Q15" s="5"/>
      <c r="R15" s="5"/>
      <c r="S15" s="5"/>
    </row>
    <row r="16" spans="1:19" x14ac:dyDescent="0.25">
      <c r="A16" s="4"/>
      <c r="B16" s="4"/>
      <c r="D16" s="4"/>
      <c r="E16" s="4"/>
      <c r="F16" s="4"/>
      <c r="G16" s="4"/>
      <c r="H16" s="4"/>
      <c r="I16" s="4"/>
      <c r="K16" s="5"/>
      <c r="L16" s="5"/>
      <c r="M16" s="5"/>
      <c r="N16" s="5"/>
      <c r="O16" s="5"/>
      <c r="P16" s="5"/>
      <c r="Q16" s="5"/>
      <c r="R16" s="5"/>
      <c r="S16" s="5"/>
    </row>
    <row r="17" spans="1:19" x14ac:dyDescent="0.25">
      <c r="A17" s="4"/>
      <c r="B17" s="4"/>
      <c r="D17" s="4"/>
      <c r="E17" s="4"/>
      <c r="F17" s="4"/>
      <c r="G17" s="4"/>
      <c r="H17" s="4"/>
      <c r="I17" s="4"/>
      <c r="K17" s="5"/>
      <c r="L17" s="5"/>
      <c r="M17" s="5"/>
      <c r="N17" s="5"/>
      <c r="O17" s="5"/>
      <c r="P17" s="5"/>
      <c r="Q17" s="5"/>
      <c r="R17" s="5"/>
      <c r="S17" s="5"/>
    </row>
    <row r="18" spans="1:19" x14ac:dyDescent="0.25">
      <c r="A18" s="4"/>
      <c r="B18" s="4"/>
      <c r="D18" s="4"/>
      <c r="E18" s="4"/>
      <c r="F18" s="4"/>
      <c r="G18" s="4"/>
      <c r="H18" s="4"/>
      <c r="I18" s="4"/>
      <c r="K18" s="5"/>
      <c r="L18" s="5"/>
      <c r="M18" s="5"/>
      <c r="N18" s="5"/>
      <c r="O18" s="5"/>
      <c r="P18" s="5"/>
      <c r="Q18" s="5"/>
      <c r="R18" s="5"/>
      <c r="S18" s="5"/>
    </row>
    <row r="19" spans="1:19" x14ac:dyDescent="0.25">
      <c r="A19" s="4"/>
      <c r="B19" s="4"/>
      <c r="D19" s="4"/>
      <c r="E19" s="4"/>
      <c r="F19" s="4"/>
      <c r="G19" s="4"/>
      <c r="H19" s="4"/>
      <c r="I19" s="4"/>
      <c r="K19" s="5"/>
      <c r="L19" s="5"/>
      <c r="M19" s="5"/>
      <c r="N19" s="5"/>
      <c r="O19" s="5"/>
      <c r="P19" s="5"/>
      <c r="Q19" s="5"/>
      <c r="R19" s="5"/>
      <c r="S19" s="5"/>
    </row>
    <row r="20" spans="1:19" x14ac:dyDescent="0.25">
      <c r="A20" s="4"/>
      <c r="B20" s="4"/>
      <c r="D20" s="4"/>
      <c r="E20" s="4"/>
      <c r="F20" s="4"/>
      <c r="G20" s="4"/>
      <c r="H20" s="4"/>
      <c r="I20" s="4"/>
      <c r="K20" s="5"/>
      <c r="L20" s="5"/>
      <c r="M20" s="5"/>
      <c r="N20" s="5"/>
      <c r="O20" s="5"/>
      <c r="P20" s="5"/>
      <c r="Q20" s="5"/>
      <c r="R20" s="5"/>
      <c r="S20" s="5"/>
    </row>
    <row r="21" spans="1:19" x14ac:dyDescent="0.25">
      <c r="A21" s="4"/>
      <c r="B21" s="4"/>
      <c r="D21" s="4"/>
      <c r="E21" s="4"/>
      <c r="F21" s="4"/>
      <c r="G21" s="4"/>
      <c r="H21" s="4"/>
      <c r="I21" s="4"/>
      <c r="K21" s="5"/>
      <c r="L21" s="5"/>
      <c r="M21" s="5"/>
      <c r="N21" s="5"/>
      <c r="O21" s="5"/>
      <c r="P21" s="5"/>
      <c r="Q21" s="5"/>
      <c r="R21" s="5"/>
      <c r="S21" s="5"/>
    </row>
    <row r="22" spans="1:19" x14ac:dyDescent="0.25">
      <c r="A22" s="4"/>
      <c r="B22" s="4"/>
      <c r="D22" s="4"/>
      <c r="E22" s="4"/>
      <c r="F22" s="4"/>
      <c r="G22" s="4"/>
      <c r="H22" s="4"/>
      <c r="I22" s="4"/>
      <c r="K22" s="5"/>
      <c r="L22" s="5"/>
      <c r="M22" s="5"/>
      <c r="N22" s="5"/>
      <c r="O22" s="5"/>
      <c r="P22" s="5"/>
      <c r="Q22" s="5"/>
      <c r="R22" s="5"/>
      <c r="S22" s="5"/>
    </row>
    <row r="23" spans="1:19" x14ac:dyDescent="0.25">
      <c r="A23" s="4"/>
      <c r="B23" s="4"/>
      <c r="D23" s="4"/>
      <c r="E23" s="4"/>
      <c r="F23" s="4"/>
      <c r="G23" s="4"/>
      <c r="H23" s="4"/>
      <c r="I23" s="4"/>
      <c r="K23" s="5"/>
      <c r="L23" s="5"/>
      <c r="M23" s="5"/>
      <c r="N23" s="5"/>
      <c r="O23" s="5"/>
      <c r="P23" s="5"/>
      <c r="Q23" s="5"/>
      <c r="R23" s="5"/>
      <c r="S23" s="5"/>
    </row>
    <row r="24" spans="1:19" x14ac:dyDescent="0.25">
      <c r="A24" s="4"/>
      <c r="B24" s="4"/>
      <c r="D24" s="4"/>
      <c r="E24" s="4"/>
      <c r="F24" s="4"/>
      <c r="G24" s="4"/>
      <c r="H24" s="4"/>
      <c r="I24" s="4"/>
      <c r="K24" s="5"/>
      <c r="L24" s="5"/>
      <c r="M24" s="5"/>
      <c r="N24" s="5"/>
      <c r="O24" s="5"/>
      <c r="P24" s="5"/>
      <c r="Q24" s="5"/>
      <c r="R24" s="5"/>
      <c r="S24" s="5"/>
    </row>
    <row r="25" spans="1:19" x14ac:dyDescent="0.25">
      <c r="A25" s="4"/>
      <c r="B25" s="4"/>
      <c r="D25" s="4"/>
      <c r="E25" s="4"/>
      <c r="F25" s="4"/>
      <c r="G25" s="4"/>
      <c r="H25" s="4"/>
      <c r="I25" s="4"/>
      <c r="K25" s="5"/>
      <c r="L25" s="5"/>
      <c r="M25" s="5"/>
      <c r="N25" s="5"/>
      <c r="O25" s="5"/>
      <c r="P25" s="5"/>
      <c r="Q25" s="5"/>
      <c r="R25" s="5"/>
      <c r="S25" s="5"/>
    </row>
    <row r="26" spans="1:19" x14ac:dyDescent="0.25">
      <c r="A26" s="4"/>
      <c r="B26" s="4"/>
      <c r="D26" s="4"/>
      <c r="E26" s="4"/>
      <c r="F26" s="4"/>
      <c r="G26" s="4"/>
      <c r="H26" s="4"/>
      <c r="I26" s="4"/>
      <c r="K26" s="5"/>
      <c r="L26" s="5"/>
      <c r="M26" s="5"/>
      <c r="N26" s="5"/>
      <c r="O26" s="5"/>
      <c r="P26" s="5"/>
      <c r="Q26" s="5"/>
      <c r="R26" s="5"/>
      <c r="S26" s="5"/>
    </row>
    <row r="27" spans="1:19" x14ac:dyDescent="0.25">
      <c r="A27" s="4"/>
      <c r="B27" s="4"/>
      <c r="D27" s="4"/>
      <c r="E27" s="4"/>
      <c r="F27" s="4"/>
      <c r="G27" s="4"/>
      <c r="H27" s="4"/>
      <c r="I27" s="4"/>
      <c r="K27" s="5"/>
      <c r="L27" s="5"/>
      <c r="M27" s="5"/>
      <c r="N27" s="5"/>
      <c r="O27" s="5"/>
      <c r="P27" s="5"/>
      <c r="Q27" s="5"/>
      <c r="R27" s="5"/>
      <c r="S27" s="5"/>
    </row>
    <row r="28" spans="1:19" x14ac:dyDescent="0.25">
      <c r="A28" s="4"/>
      <c r="B28" s="4"/>
      <c r="D28" s="4"/>
      <c r="E28" s="4"/>
      <c r="F28" s="4"/>
      <c r="G28" s="4"/>
      <c r="H28" s="4"/>
      <c r="I28" s="4"/>
      <c r="K28" s="5"/>
      <c r="L28" s="5"/>
      <c r="M28" s="5"/>
      <c r="N28" s="5"/>
      <c r="O28" s="5"/>
      <c r="P28" s="5"/>
      <c r="Q28" s="5"/>
      <c r="R28" s="5"/>
      <c r="S28" s="5"/>
    </row>
    <row r="29" spans="1:19" x14ac:dyDescent="0.25">
      <c r="A29" s="4"/>
      <c r="B29" s="4"/>
      <c r="D29" s="4"/>
      <c r="E29" s="4"/>
      <c r="F29" s="4"/>
      <c r="G29" s="4"/>
      <c r="H29" s="4"/>
      <c r="I29" s="4"/>
      <c r="K29" s="5"/>
      <c r="L29" s="5"/>
      <c r="M29" s="5"/>
      <c r="N29" s="5"/>
      <c r="O29" s="5"/>
      <c r="P29" s="5"/>
      <c r="Q29" s="5"/>
      <c r="R29" s="5"/>
      <c r="S29" s="5"/>
    </row>
    <row r="30" spans="1:19" ht="6.75" customHeight="1" x14ac:dyDescent="0.25">
      <c r="A30" s="4"/>
      <c r="B30" s="4"/>
      <c r="D30" s="4"/>
      <c r="E30" s="4"/>
      <c r="F30" s="4"/>
      <c r="G30" s="4"/>
      <c r="H30" s="4"/>
      <c r="I30" s="4"/>
      <c r="K30" s="5"/>
      <c r="L30" s="5"/>
      <c r="M30" s="5"/>
      <c r="N30" s="5"/>
      <c r="O30" s="5"/>
      <c r="P30" s="5"/>
      <c r="Q30" s="5"/>
      <c r="R30" s="5"/>
      <c r="S30" s="5"/>
    </row>
    <row r="31" spans="1:19" ht="15" hidden="1" customHeight="1" x14ac:dyDescent="0.25">
      <c r="A31" s="4"/>
      <c r="B31" s="4"/>
      <c r="D31" s="4"/>
      <c r="E31" s="4"/>
      <c r="F31" s="4"/>
      <c r="G31" s="4"/>
      <c r="H31" s="4"/>
      <c r="I31" s="4"/>
    </row>
    <row r="32" spans="1:19" ht="15" hidden="1" customHeight="1" x14ac:dyDescent="0.25">
      <c r="A32" s="4"/>
      <c r="B32" s="4"/>
      <c r="D32" s="4"/>
      <c r="E32" s="4"/>
      <c r="F32" s="4"/>
      <c r="G32" s="4"/>
      <c r="H32" s="4"/>
      <c r="I32" s="4"/>
    </row>
    <row r="33" spans="1:9" ht="15" hidden="1" customHeight="1" x14ac:dyDescent="0.25">
      <c r="A33" s="4"/>
      <c r="B33" s="4"/>
      <c r="D33" s="4"/>
      <c r="E33" s="4"/>
      <c r="F33" s="4"/>
      <c r="G33" s="4"/>
      <c r="H33" s="4"/>
      <c r="I33" s="4"/>
    </row>
  </sheetData>
  <sortState xmlns:xlrd2="http://schemas.microsoft.com/office/spreadsheetml/2017/richdata2" ref="A5:S30">
    <sortCondition descending="1" ref="C4:C33"/>
  </sortState>
  <dataConsolidate/>
  <mergeCells count="3">
    <mergeCell ref="A2:L2"/>
    <mergeCell ref="A3:K3"/>
    <mergeCell ref="A1:S1"/>
  </mergeCells>
  <dataValidations xWindow="235" yWindow="473" count="4">
    <dataValidation allowBlank="1" showInputMessage="1" showErrorMessage="1" errorTitle="Μη έγκυρα δεδομένα" error="Επιλέξτε μια καταχώρηση από τη λίστα. Για να προσθέσετε ή να αλλάξετε στοιχεία, χρησιμοποιήστε τον πίνακα Δωμάτιο/περιοχή στο φύλλο εργασίας Αναζήτηση δωματίου. " sqref="A6:A9" xr:uid="{C9FD9B04-D7A7-4C00-B5DE-ABCC3A388CB2}"/>
    <dataValidation type="list" errorStyle="warning" allowBlank="1" showInputMessage="1" showErrorMessage="1" error="Επιλέξτε Δωμάτιο/περιοχή από τη λίστα. Εισαγάγετε νέο Δωμάτιο/περιοχή στο φύλλο εργασίας &quot;Αναζήτηση δωματίου&quot;. Επιλέξτε ΑΚΥΡΟ και πατήστε ALT+ΚΑΤΩ ΒΕΛΟΣ για να δείτε επιλογές και έπειτα το ΚΑΤΩ ΒΕΛΟΣ και το ENTER για επιλογή" sqref="B5:B9" xr:uid="{50823B3A-3AB8-4C3B-9ECF-BA3F2E3EDD1B}">
      <formula1>ΛίσταΔωματίων</formula1>
    </dataValidation>
    <dataValidation type="list" errorStyle="warning" allowBlank="1" showInputMessage="1" showErrorMessage="1" error="Επιλέξτε &quot;Ναι&quot; ή &quot;Όχι&quot; από τη λίστα για να υποδείξετε αν υπάρχει μια φωτογραφία του στοιχείου. Επιλέξτε ΑΚΥΡΟ, πατήστε ALT+ΚΑΤΩ ΒΕΛΟΣ για να δείτε τις επιλογές και, στη συνέχεια, πατήστε ΚΑΤΩ ΒΕΛΟΣ και ENTER για να επιλέξετε" sqref="G5:G9" xr:uid="{4F8434F9-8289-4904-AC94-803861C0E801}">
      <formula1>"Ναι, Όχι"</formula1>
    </dataValidation>
    <dataValidation allowBlank="1" showErrorMessage="1" sqref="A2:A5 B4:S4" xr:uid="{70DAA6AC-866B-4158-9975-5780857807A2}"/>
  </dataValidations>
  <pageMargins left="0.25" right="0.25" top="0.75" bottom="0.75" header="0.3" footer="0.3"/>
  <pageSetup paperSize="9" scale="6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4EF91B5520F8488C72632DB084E5E1" ma:contentTypeVersion="2" ma:contentTypeDescription="Create a new document." ma:contentTypeScope="" ma:versionID="1dd3182dba32fa1a62894a194d72c52f">
  <xsd:schema xmlns:xsd="http://www.w3.org/2001/XMLSchema" xmlns:xs="http://www.w3.org/2001/XMLSchema" xmlns:p="http://schemas.microsoft.com/office/2006/metadata/properties" xmlns:ns3="3eaba282-294a-4113-ad3c-947fbf6ad92b" targetNamespace="http://schemas.microsoft.com/office/2006/metadata/properties" ma:root="true" ma:fieldsID="0a85f0af47ed9095de82d905ad5d391d" ns3:_="">
    <xsd:import namespace="3eaba282-294a-4113-ad3c-947fbf6ad9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ba282-294a-4113-ad3c-947fbf6ad9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73DF6E-5502-490A-BA81-3BBFDE2C66BA}">
  <ds:schemaRefs>
    <ds:schemaRef ds:uri="http://purl.org/dc/elements/1.1/"/>
    <ds:schemaRef ds:uri="http://purl.org/dc/dcmitype/"/>
    <ds:schemaRef ds:uri="3eaba282-294a-4113-ad3c-947fbf6ad92b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CDA7E8E-D8BF-4247-A617-C2B2A75CD6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B6C4A8-3485-49D1-8EED-A73E38CF37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ba282-294a-4113-ad3c-947fbf6ad9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TM02802345</Templat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Φθίνουσα μοριοδότηση υποψηφίων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ΦΑΦΑΛΗ ΠΑΡΑΣΚΕΥΗ</dc:creator>
  <cp:lastModifiedBy>ΠΑΡΑΣΚΕΥΗ ΦΑΦΑΛΗ</cp:lastModifiedBy>
  <cp:lastPrinted>2023-11-07T09:20:04Z</cp:lastPrinted>
  <dcterms:created xsi:type="dcterms:W3CDTF">2017-07-30T14:13:04Z</dcterms:created>
  <dcterms:modified xsi:type="dcterms:W3CDTF">2023-11-21T09:56:28Z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0x010100F74EF91B5520F8488C72632DB084E5E1</vt:lpwstr>
  </property>
</Properties>
</file>